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pends" sheetId="1" r:id="rId5"/>
    <sheet state="visible" name="Summary" sheetId="2" r:id="rId6"/>
  </sheets>
  <definedNames/>
  <calcPr/>
</workbook>
</file>

<file path=xl/sharedStrings.xml><?xml version="1.0" encoding="utf-8"?>
<sst xmlns="http://schemas.openxmlformats.org/spreadsheetml/2006/main" count="287" uniqueCount="80">
  <si>
    <t>Remarks</t>
  </si>
  <si>
    <t>Date</t>
  </si>
  <si>
    <t>Spent Amount (₹)</t>
  </si>
  <si>
    <t>Spent By</t>
  </si>
  <si>
    <t>Split With</t>
  </si>
  <si>
    <t>Train Ticket</t>
  </si>
  <si>
    <t>Tanu</t>
  </si>
  <si>
    <t>Ankit, Tanu</t>
  </si>
  <si>
    <t>Anshul</t>
  </si>
  <si>
    <t>Bus Ticket</t>
  </si>
  <si>
    <t>Anshul, Ankit, Tanu</t>
  </si>
  <si>
    <t>Cab from Hostel to BPL</t>
  </si>
  <si>
    <t>Auto from NZM to Flat</t>
  </si>
  <si>
    <t>Medicine</t>
  </si>
  <si>
    <t>Chhola Kulcha</t>
  </si>
  <si>
    <t>Chocolate</t>
  </si>
  <si>
    <t>Momos 2 Plate</t>
  </si>
  <si>
    <t>Momos 1 Plate</t>
  </si>
  <si>
    <t>Anshul, Ankit</t>
  </si>
  <si>
    <t>Ice Cream</t>
  </si>
  <si>
    <t>Auto from Flat to Bus Stand</t>
  </si>
  <si>
    <t>Insurance</t>
  </si>
  <si>
    <t>Chhole Bhature</t>
  </si>
  <si>
    <t>Ankit</t>
  </si>
  <si>
    <t>Anshul, Tanu</t>
  </si>
  <si>
    <t>Water</t>
  </si>
  <si>
    <t>Auto from DDU ISBT to Hotel</t>
  </si>
  <si>
    <t>Hotel Charge in Dehradun</t>
  </si>
  <si>
    <t>Auto from Hotel to Bike Rental Shop</t>
  </si>
  <si>
    <t>Auto from Bike Rental Shop to ISBT</t>
  </si>
  <si>
    <t>Auto from ISBT to UK07 Bike</t>
  </si>
  <si>
    <t>Bike Rent Charge</t>
  </si>
  <si>
    <t>Petrol in Scooty</t>
  </si>
  <si>
    <t>Petrol in Hunter</t>
  </si>
  <si>
    <t>Prasad in Tapkeshwar Mandir</t>
  </si>
  <si>
    <t>Tapakeshwar Photo</t>
  </si>
  <si>
    <t>Food Anshul</t>
  </si>
  <si>
    <t>Food Ankit</t>
  </si>
  <si>
    <t>Food Tanu</t>
  </si>
  <si>
    <t>Water Bottle</t>
  </si>
  <si>
    <t>Parking at Robber's Cave</t>
  </si>
  <si>
    <t>Slipper Rent Charge</t>
  </si>
  <si>
    <t>Robber's Cave Ticket</t>
  </si>
  <si>
    <t>Petrol in Apache</t>
  </si>
  <si>
    <t>Late Hotel Checkout Penalty</t>
  </si>
  <si>
    <t>Food Maggi</t>
  </si>
  <si>
    <t>Tool Charge in Massurie</t>
  </si>
  <si>
    <t>Hotel Charge in Massurie</t>
  </si>
  <si>
    <t>Parking at Dalai Hills</t>
  </si>
  <si>
    <t>Scooty Flag</t>
  </si>
  <si>
    <t>Corn</t>
  </si>
  <si>
    <t>Washroom at Dalai Hills</t>
  </si>
  <si>
    <t>Food at Hotel</t>
  </si>
  <si>
    <t>Hot Milk</t>
  </si>
  <si>
    <t>Blanket 2pc</t>
  </si>
  <si>
    <t>Bakery</t>
  </si>
  <si>
    <t>Train Ticket for NDLS to BPL</t>
  </si>
  <si>
    <t>Hotel Charge in Rishikesh</t>
  </si>
  <si>
    <t>Bus Ticket for Dehradun to Kashmere Gate Delhi</t>
  </si>
  <si>
    <t>Auto to Ganga Ghat</t>
  </si>
  <si>
    <t>Fast Food Tanu</t>
  </si>
  <si>
    <t>Rasgula Tanu</t>
  </si>
  <si>
    <t>Rasmalai</t>
  </si>
  <si>
    <t>Auto from Ganga Ghat to Hotel</t>
  </si>
  <si>
    <t>Food</t>
  </si>
  <si>
    <t>Maggi</t>
  </si>
  <si>
    <t>Keyring</t>
  </si>
  <si>
    <t>Auto from UK07 Bike to Muskan Hotel</t>
  </si>
  <si>
    <t>Food at Bust Stopage</t>
  </si>
  <si>
    <t>Snacks for Bus</t>
  </si>
  <si>
    <t>Auto from Kasmere Gate to NDLS</t>
  </si>
  <si>
    <t>Waiting Room Charge</t>
  </si>
  <si>
    <t>Food for Train</t>
  </si>
  <si>
    <t>Food for Train Anshul</t>
  </si>
  <si>
    <t>Cup Noodles</t>
  </si>
  <si>
    <t>Auto from BPL to Hostel</t>
  </si>
  <si>
    <t>Dosa</t>
  </si>
  <si>
    <t>Person</t>
  </si>
  <si>
    <t>Total Spent (₹)</t>
  </si>
  <si>
    <t>Total Spent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</si>
</sst>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₹]#,##0.00"/>
    <numFmt numFmtId="165" formatCode="dd&quot; &quot;mmm&quot;, &quot;yyyy"/>
  </numFmts>
  <fonts count="6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  <font>
      <color rgb="FF434343"/>
      <name val="Roboto"/>
    </font>
    <font>
      <color rgb="FF434343"/>
      <name val="Arial"/>
    </font>
    <font>
      <b/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6F8F9"/>
        <bgColor rgb="FFF6F8F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1" fillId="0" fontId="1" numFmtId="164" xfId="0" applyAlignment="1" applyBorder="1" applyFont="1" applyNumberFormat="1">
      <alignment readingOrder="0" shrinkToFit="0" vertical="center" wrapText="0"/>
    </xf>
    <xf borderId="1" fillId="0" fontId="1" numFmtId="165" xfId="0" applyAlignment="1" applyBorder="1" applyFont="1" applyNumberFormat="1">
      <alignment readingOrder="0" shrinkToFit="0" vertical="center" wrapText="0"/>
    </xf>
    <xf borderId="1" fillId="0" fontId="1" numFmtId="0" xfId="0" applyAlignment="1" applyBorder="1" applyFont="1">
      <alignment readingOrder="0" shrinkToFit="0" vertical="center" wrapText="0"/>
    </xf>
    <xf borderId="1" fillId="0" fontId="1" numFmtId="0" xfId="0" applyAlignment="1" applyBorder="1" applyFont="1">
      <alignment readingOrder="0" shrinkToFit="0" vertical="center" wrapText="0"/>
    </xf>
    <xf borderId="1" fillId="0" fontId="1" numFmtId="0" xfId="0" applyAlignment="1" applyBorder="1" applyFont="1">
      <alignment readingOrder="0" shrinkToFit="0" vertical="center" wrapText="0"/>
    </xf>
    <xf borderId="1" fillId="2" fontId="2" numFmtId="49" xfId="0" applyAlignment="1" applyBorder="1" applyFill="1" applyFont="1" applyNumberFormat="1">
      <alignment readingOrder="0" shrinkToFit="0" vertical="center" wrapText="0"/>
    </xf>
    <xf borderId="1" fillId="2" fontId="3" numFmtId="165" xfId="0" applyAlignment="1" applyBorder="1" applyFont="1" applyNumberFormat="1">
      <alignment horizontal="right" readingOrder="0" shrinkToFit="0" vertical="center" wrapText="0"/>
    </xf>
    <xf borderId="1" fillId="2" fontId="2" numFmtId="164" xfId="0" applyAlignment="1" applyBorder="1" applyFont="1" applyNumberFormat="1">
      <alignment readingOrder="0" shrinkToFit="0" vertical="center" wrapText="0"/>
    </xf>
    <xf borderId="1" fillId="2" fontId="3" numFmtId="0" xfId="0" applyAlignment="1" applyBorder="1" applyFont="1">
      <alignment readingOrder="0" shrinkToFit="0" vertical="center" wrapText="0"/>
    </xf>
    <xf borderId="1" fillId="2" fontId="3" numFmtId="0" xfId="0" applyAlignment="1" applyBorder="1" applyFont="1">
      <alignment readingOrder="0" shrinkToFit="0" vertical="center" wrapText="0"/>
    </xf>
    <xf borderId="1" fillId="0" fontId="1" numFmtId="49" xfId="0" applyAlignment="1" applyBorder="1" applyFont="1" applyNumberFormat="1">
      <alignment readingOrder="0" shrinkToFit="0" vertical="center" wrapText="0"/>
    </xf>
    <xf borderId="1" fillId="2" fontId="3" numFmtId="165" xfId="0" applyAlignment="1" applyBorder="1" applyFont="1" applyNumberFormat="1">
      <alignment horizontal="right" shrinkToFit="0" vertical="center" wrapText="0"/>
    </xf>
    <xf borderId="1" fillId="2" fontId="3" numFmtId="0" xfId="0" applyAlignment="1" applyBorder="1" applyFont="1">
      <alignment shrinkToFit="0" vertical="center" wrapText="0"/>
    </xf>
    <xf borderId="1" fillId="2" fontId="3" numFmtId="0" xfId="0" applyAlignment="1" applyBorder="1" applyFont="1">
      <alignment shrinkToFit="0" vertical="center" wrapText="0"/>
    </xf>
    <xf borderId="1" fillId="2" fontId="4" numFmtId="49" xfId="0" applyAlignment="1" applyBorder="1" applyFont="1" applyNumberFormat="1">
      <alignment readingOrder="0" shrinkToFit="0" vertical="center" wrapText="0"/>
    </xf>
    <xf borderId="1" fillId="2" fontId="4" numFmtId="164" xfId="0" applyAlignment="1" applyBorder="1" applyFont="1" applyNumberFormat="1">
      <alignment horizontal="right" readingOrder="0" shrinkToFit="0" vertical="center" wrapText="0"/>
    </xf>
    <xf borderId="1" fillId="2" fontId="3" numFmtId="0" xfId="0" applyAlignment="1" applyBorder="1" applyFont="1">
      <alignment shrinkToFit="0" vertical="center" wrapText="0"/>
    </xf>
    <xf borderId="1" fillId="2" fontId="4" numFmtId="49" xfId="0" applyAlignment="1" applyBorder="1" applyFont="1" applyNumberFormat="1">
      <alignment shrinkToFit="0" vertical="center" wrapText="0"/>
    </xf>
    <xf borderId="1" fillId="0" fontId="1" numFmtId="0" xfId="0" applyAlignment="1" applyBorder="1" applyFont="1">
      <alignment horizontal="left" readingOrder="0" shrinkToFit="0" vertical="center" wrapText="0"/>
    </xf>
    <xf borderId="1" fillId="0" fontId="1" numFmtId="49" xfId="0" applyAlignment="1" applyBorder="1" applyFont="1" applyNumberFormat="1">
      <alignment readingOrder="0" shrinkToFit="0" vertical="center" wrapText="0"/>
    </xf>
    <xf borderId="1" fillId="0" fontId="1" numFmtId="164" xfId="0" applyAlignment="1" applyBorder="1" applyFont="1" applyNumberFormat="1">
      <alignment shrinkToFit="0" vertical="center" wrapText="0"/>
    </xf>
    <xf borderId="1" fillId="0" fontId="5" numFmtId="0" xfId="0" applyAlignment="1" applyBorder="1" applyFont="1">
      <alignment horizontal="right" readingOrder="0" shrinkToFit="0" vertical="center" wrapText="0"/>
    </xf>
    <xf borderId="1" fillId="0" fontId="5" numFmtId="164" xfId="0" applyAlignment="1" applyBorder="1" applyFont="1" applyNumberFormat="1">
      <alignment shrinkToFit="0" vertical="center" wrapText="0"/>
    </xf>
  </cellXfs>
  <cellStyles count="1">
    <cellStyle xfId="0" name="Normal" builtinId="0"/>
  </cellStyles>
  <dxfs count="7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535FC1"/>
        </left>
        <right style="thin">
          <color rgb="FF535FC1"/>
        </right>
        <top style="thin">
          <color rgb="FF535FC1"/>
        </top>
        <bottom style="thin">
          <color rgb="FF535FC1"/>
        </bottom>
      </border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CDD9D4"/>
          <bgColor rgb="FFCDD9D4"/>
        </patternFill>
      </fill>
      <border/>
    </dxf>
  </dxfs>
  <tableStyles count="2">
    <tableStyle count="4" pivot="0" name="Spends-style">
      <tableStyleElement dxfId="1" type="headerRow"/>
      <tableStyleElement dxfId="2" type="firstRowStripe"/>
      <tableStyleElement dxfId="3" type="secondRowStripe"/>
      <tableStyleElement dxfId="4" size="0" type="wholeTable"/>
    </tableStyle>
    <tableStyle count="5" pivot="0" name="Summary-style">
      <tableStyleElement dxfId="5" type="headerRow"/>
      <tableStyleElement dxfId="2" type="firstRowStripe"/>
      <tableStyleElement dxfId="3" type="secondRowStripe"/>
      <tableStyleElement dxfId="6" type="totalRow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E93" displayName="Spends_Table" name="Spends_Table" id="1">
  <tableColumns count="5">
    <tableColumn name="Remarks" id="1"/>
    <tableColumn name="Date" id="2"/>
    <tableColumn name="Spent Amount (₹)" id="3"/>
    <tableColumn name="Spent By" id="4"/>
    <tableColumn name="Split With" id="5"/>
  </tableColumns>
  <tableStyleInfo name="Spends-style" showColumnStripes="0" showFirstColumn="1" showLastColumn="1" showRowStripes="1"/>
</table>
</file>

<file path=xl/tables/table2.xml><?xml version="1.0" encoding="utf-8"?>
<table xmlns="http://schemas.openxmlformats.org/spreadsheetml/2006/main" totalsRowCount="1" ref="A1:B5" displayName="Summary_Table" name="Summary_Table" id="2">
  <tableColumns count="2">
    <tableColumn totalsRowLabel="Total Spent" name="Person" id="1"/>
    <tableColumn totalsRowFunction="custom" name="Total Spent (₹)" id="2"/>
  </tableColumns>
  <tableStyleInfo name="Summary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8.38"/>
    <col customWidth="1" min="2" max="3" width="21.75"/>
    <col customWidth="1" min="4" max="4" width="15.5"/>
    <col customWidth="1" min="5" max="5" width="24.1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2" t="s">
        <v>5</v>
      </c>
      <c r="B2" s="3">
        <v>46094.0</v>
      </c>
      <c r="C2" s="2">
        <v>872.0</v>
      </c>
      <c r="D2" s="4" t="s">
        <v>6</v>
      </c>
      <c r="E2" s="5" t="s">
        <v>7</v>
      </c>
    </row>
    <row r="3">
      <c r="A3" s="2" t="s">
        <v>5</v>
      </c>
      <c r="B3" s="3">
        <v>46094.0</v>
      </c>
      <c r="C3" s="2">
        <v>235.0</v>
      </c>
      <c r="D3" s="4" t="s">
        <v>8</v>
      </c>
      <c r="E3" s="6" t="s">
        <v>8</v>
      </c>
    </row>
    <row r="4">
      <c r="A4" s="2" t="s">
        <v>9</v>
      </c>
      <c r="B4" s="3">
        <v>46094.0</v>
      </c>
      <c r="C4" s="2">
        <v>1622.0</v>
      </c>
      <c r="D4" s="4" t="s">
        <v>6</v>
      </c>
      <c r="E4" s="6" t="s">
        <v>10</v>
      </c>
    </row>
    <row r="5">
      <c r="A5" s="2" t="s">
        <v>11</v>
      </c>
      <c r="B5" s="3">
        <v>46094.0</v>
      </c>
      <c r="C5" s="2">
        <v>170.0</v>
      </c>
      <c r="D5" s="4" t="s">
        <v>6</v>
      </c>
      <c r="E5" s="6" t="s">
        <v>10</v>
      </c>
    </row>
    <row r="6">
      <c r="A6" s="2" t="s">
        <v>12</v>
      </c>
      <c r="B6" s="3">
        <v>46095.0</v>
      </c>
      <c r="C6" s="2">
        <v>286.0</v>
      </c>
      <c r="D6" s="4" t="s">
        <v>6</v>
      </c>
      <c r="E6" s="6" t="s">
        <v>10</v>
      </c>
    </row>
    <row r="7">
      <c r="A7" s="7" t="s">
        <v>13</v>
      </c>
      <c r="B7" s="8">
        <v>46095.0</v>
      </c>
      <c r="C7" s="9">
        <v>82.0</v>
      </c>
      <c r="D7" s="10" t="s">
        <v>8</v>
      </c>
      <c r="E7" s="11" t="s">
        <v>8</v>
      </c>
    </row>
    <row r="8">
      <c r="A8" s="12" t="s">
        <v>14</v>
      </c>
      <c r="B8" s="3">
        <v>46095.0</v>
      </c>
      <c r="C8" s="2">
        <v>150.0</v>
      </c>
      <c r="D8" s="4" t="s">
        <v>6</v>
      </c>
      <c r="E8" s="6" t="s">
        <v>10</v>
      </c>
    </row>
    <row r="9">
      <c r="A9" s="12" t="s">
        <v>15</v>
      </c>
      <c r="B9" s="3">
        <v>46095.0</v>
      </c>
      <c r="C9" s="2">
        <v>15.0</v>
      </c>
      <c r="D9" s="4" t="s">
        <v>6</v>
      </c>
      <c r="E9" s="6" t="s">
        <v>6</v>
      </c>
    </row>
    <row r="10">
      <c r="A10" s="12" t="s">
        <v>16</v>
      </c>
      <c r="B10" s="3">
        <v>46095.0</v>
      </c>
      <c r="C10" s="2">
        <v>120.0</v>
      </c>
      <c r="D10" s="4" t="s">
        <v>6</v>
      </c>
      <c r="E10" s="6" t="s">
        <v>6</v>
      </c>
    </row>
    <row r="11">
      <c r="A11" s="12" t="s">
        <v>17</v>
      </c>
      <c r="B11" s="3">
        <v>46095.0</v>
      </c>
      <c r="C11" s="2">
        <v>60.0</v>
      </c>
      <c r="D11" s="4" t="s">
        <v>6</v>
      </c>
      <c r="E11" s="6" t="s">
        <v>18</v>
      </c>
    </row>
    <row r="12">
      <c r="A12" s="12" t="s">
        <v>19</v>
      </c>
      <c r="B12" s="3">
        <v>46095.0</v>
      </c>
      <c r="C12" s="2">
        <v>80.0</v>
      </c>
      <c r="D12" s="4" t="s">
        <v>6</v>
      </c>
      <c r="E12" s="6" t="s">
        <v>6</v>
      </c>
    </row>
    <row r="13">
      <c r="A13" s="12" t="s">
        <v>20</v>
      </c>
      <c r="B13" s="3">
        <v>46095.0</v>
      </c>
      <c r="C13" s="2">
        <v>285.0</v>
      </c>
      <c r="D13" s="4" t="s">
        <v>6</v>
      </c>
      <c r="E13" s="6" t="s">
        <v>10</v>
      </c>
    </row>
    <row r="14">
      <c r="A14" s="12" t="s">
        <v>21</v>
      </c>
      <c r="B14" s="3">
        <v>46095.0</v>
      </c>
      <c r="C14" s="2">
        <v>50.0</v>
      </c>
      <c r="D14" s="4" t="s">
        <v>6</v>
      </c>
      <c r="E14" s="6" t="s">
        <v>10</v>
      </c>
    </row>
    <row r="15">
      <c r="A15" s="12" t="s">
        <v>22</v>
      </c>
      <c r="B15" s="3">
        <v>46096.0</v>
      </c>
      <c r="C15" s="2">
        <v>140.0</v>
      </c>
      <c r="D15" s="4" t="s">
        <v>6</v>
      </c>
      <c r="E15" s="6" t="s">
        <v>23</v>
      </c>
    </row>
    <row r="16">
      <c r="A16" s="12" t="s">
        <v>22</v>
      </c>
      <c r="B16" s="3">
        <v>46096.0</v>
      </c>
      <c r="C16" s="2">
        <v>140.0</v>
      </c>
      <c r="D16" s="4" t="s">
        <v>6</v>
      </c>
      <c r="E16" s="6" t="s">
        <v>24</v>
      </c>
    </row>
    <row r="17">
      <c r="A17" s="12" t="s">
        <v>25</v>
      </c>
      <c r="B17" s="3">
        <v>46096.0</v>
      </c>
      <c r="C17" s="2">
        <v>30.0</v>
      </c>
      <c r="D17" s="4" t="s">
        <v>6</v>
      </c>
      <c r="E17" s="6" t="s">
        <v>10</v>
      </c>
    </row>
    <row r="18">
      <c r="A18" s="12" t="s">
        <v>26</v>
      </c>
      <c r="B18" s="3">
        <v>46096.0</v>
      </c>
      <c r="C18" s="2">
        <v>101.0</v>
      </c>
      <c r="D18" s="4" t="s">
        <v>6</v>
      </c>
      <c r="E18" s="6" t="s">
        <v>10</v>
      </c>
    </row>
    <row r="19">
      <c r="A19" s="12" t="s">
        <v>27</v>
      </c>
      <c r="B19" s="3">
        <v>46096.0</v>
      </c>
      <c r="C19" s="2">
        <v>2000.0</v>
      </c>
      <c r="D19" s="4" t="s">
        <v>6</v>
      </c>
      <c r="E19" s="6" t="s">
        <v>10</v>
      </c>
    </row>
    <row r="20">
      <c r="A20" s="7" t="s">
        <v>28</v>
      </c>
      <c r="B20" s="13">
        <v>46096.0</v>
      </c>
      <c r="C20" s="9">
        <v>80.0</v>
      </c>
      <c r="D20" s="14" t="s">
        <v>6</v>
      </c>
      <c r="E20" s="15" t="s">
        <v>10</v>
      </c>
    </row>
    <row r="21">
      <c r="A21" s="7" t="s">
        <v>29</v>
      </c>
      <c r="B21" s="13">
        <v>46096.0</v>
      </c>
      <c r="C21" s="9">
        <v>60.0</v>
      </c>
      <c r="D21" s="14" t="s">
        <v>6</v>
      </c>
      <c r="E21" s="15" t="s">
        <v>10</v>
      </c>
    </row>
    <row r="22">
      <c r="A22" s="7" t="s">
        <v>30</v>
      </c>
      <c r="B22" s="13">
        <v>46096.0</v>
      </c>
      <c r="C22" s="9">
        <v>80.0</v>
      </c>
      <c r="D22" s="14" t="s">
        <v>6</v>
      </c>
      <c r="E22" s="15" t="s">
        <v>10</v>
      </c>
    </row>
    <row r="23">
      <c r="A23" s="16" t="s">
        <v>31</v>
      </c>
      <c r="B23" s="13">
        <v>46096.0</v>
      </c>
      <c r="C23" s="17">
        <v>4200.0</v>
      </c>
      <c r="D23" s="18" t="s">
        <v>6</v>
      </c>
      <c r="E23" s="15" t="s">
        <v>10</v>
      </c>
    </row>
    <row r="24">
      <c r="A24" s="7" t="s">
        <v>32</v>
      </c>
      <c r="B24" s="13">
        <v>46096.0</v>
      </c>
      <c r="C24" s="9">
        <v>205.0</v>
      </c>
      <c r="D24" s="14" t="s">
        <v>6</v>
      </c>
      <c r="E24" s="15" t="s">
        <v>10</v>
      </c>
    </row>
    <row r="25">
      <c r="A25" s="7" t="s">
        <v>33</v>
      </c>
      <c r="B25" s="13">
        <v>46096.0</v>
      </c>
      <c r="C25" s="9">
        <v>205.0</v>
      </c>
      <c r="D25" s="14" t="s">
        <v>6</v>
      </c>
      <c r="E25" s="15" t="s">
        <v>10</v>
      </c>
    </row>
    <row r="26">
      <c r="A26" s="7" t="s">
        <v>34</v>
      </c>
      <c r="B26" s="13">
        <v>46096.0</v>
      </c>
      <c r="C26" s="9">
        <v>50.0</v>
      </c>
      <c r="D26" s="14" t="s">
        <v>6</v>
      </c>
      <c r="E26" s="15" t="s">
        <v>10</v>
      </c>
    </row>
    <row r="27">
      <c r="A27" s="7" t="s">
        <v>35</v>
      </c>
      <c r="B27" s="13">
        <v>46096.0</v>
      </c>
      <c r="C27" s="9">
        <v>20.0</v>
      </c>
      <c r="D27" s="14" t="s">
        <v>6</v>
      </c>
      <c r="E27" s="11" t="s">
        <v>6</v>
      </c>
    </row>
    <row r="28">
      <c r="A28" s="7" t="s">
        <v>36</v>
      </c>
      <c r="B28" s="13">
        <v>46096.0</v>
      </c>
      <c r="C28" s="9">
        <v>47.0</v>
      </c>
      <c r="D28" s="14" t="s">
        <v>6</v>
      </c>
      <c r="E28" s="11" t="s">
        <v>8</v>
      </c>
    </row>
    <row r="29">
      <c r="A29" s="7" t="s">
        <v>37</v>
      </c>
      <c r="B29" s="13">
        <v>46096.0</v>
      </c>
      <c r="C29" s="9">
        <v>77.0</v>
      </c>
      <c r="D29" s="14" t="s">
        <v>6</v>
      </c>
      <c r="E29" s="11" t="s">
        <v>23</v>
      </c>
    </row>
    <row r="30">
      <c r="A30" s="7" t="s">
        <v>38</v>
      </c>
      <c r="B30" s="13">
        <v>46096.0</v>
      </c>
      <c r="C30" s="9">
        <v>67.0</v>
      </c>
      <c r="D30" s="14" t="s">
        <v>6</v>
      </c>
      <c r="E30" s="11" t="s">
        <v>6</v>
      </c>
    </row>
    <row r="31">
      <c r="A31" s="7" t="s">
        <v>39</v>
      </c>
      <c r="B31" s="13">
        <v>46096.0</v>
      </c>
      <c r="C31" s="9">
        <v>20.0</v>
      </c>
      <c r="D31" s="14" t="s">
        <v>6</v>
      </c>
      <c r="E31" s="15" t="s">
        <v>10</v>
      </c>
    </row>
    <row r="32">
      <c r="A32" s="7" t="s">
        <v>40</v>
      </c>
      <c r="B32" s="13">
        <v>46096.0</v>
      </c>
      <c r="C32" s="9">
        <v>100.0</v>
      </c>
      <c r="D32" s="14" t="s">
        <v>6</v>
      </c>
      <c r="E32" s="15" t="s">
        <v>10</v>
      </c>
    </row>
    <row r="33">
      <c r="A33" s="7" t="s">
        <v>41</v>
      </c>
      <c r="B33" s="13">
        <v>46096.0</v>
      </c>
      <c r="C33" s="9">
        <v>60.0</v>
      </c>
      <c r="D33" s="14" t="s">
        <v>6</v>
      </c>
      <c r="E33" s="15" t="s">
        <v>10</v>
      </c>
    </row>
    <row r="34">
      <c r="A34" s="7" t="s">
        <v>42</v>
      </c>
      <c r="B34" s="13">
        <v>46096.0</v>
      </c>
      <c r="C34" s="9">
        <v>105.0</v>
      </c>
      <c r="D34" s="14" t="s">
        <v>6</v>
      </c>
      <c r="E34" s="15" t="s">
        <v>10</v>
      </c>
    </row>
    <row r="35">
      <c r="A35" s="7" t="s">
        <v>43</v>
      </c>
      <c r="B35" s="13">
        <v>46096.0</v>
      </c>
      <c r="C35" s="9">
        <v>105.0</v>
      </c>
      <c r="D35" s="14" t="s">
        <v>6</v>
      </c>
      <c r="E35" s="15" t="s">
        <v>10</v>
      </c>
    </row>
    <row r="36">
      <c r="A36" s="7" t="s">
        <v>33</v>
      </c>
      <c r="B36" s="13">
        <v>46096.0</v>
      </c>
      <c r="C36" s="9">
        <v>200.0</v>
      </c>
      <c r="D36" s="14" t="s">
        <v>6</v>
      </c>
      <c r="E36" s="15" t="s">
        <v>10</v>
      </c>
    </row>
    <row r="37">
      <c r="A37" s="7" t="s">
        <v>38</v>
      </c>
      <c r="B37" s="13">
        <v>46096.0</v>
      </c>
      <c r="C37" s="9">
        <v>330.0</v>
      </c>
      <c r="D37" s="14" t="s">
        <v>6</v>
      </c>
      <c r="E37" s="11" t="s">
        <v>6</v>
      </c>
    </row>
    <row r="38">
      <c r="A38" s="7" t="s">
        <v>36</v>
      </c>
      <c r="B38" s="13">
        <v>46096.0</v>
      </c>
      <c r="C38" s="9">
        <v>185.0</v>
      </c>
      <c r="D38" s="14" t="s">
        <v>6</v>
      </c>
      <c r="E38" s="11" t="s">
        <v>8</v>
      </c>
    </row>
    <row r="39">
      <c r="A39" s="7" t="s">
        <v>37</v>
      </c>
      <c r="B39" s="13">
        <v>46096.0</v>
      </c>
      <c r="C39" s="9">
        <v>185.0</v>
      </c>
      <c r="D39" s="14" t="s">
        <v>6</v>
      </c>
      <c r="E39" s="11" t="s">
        <v>23</v>
      </c>
    </row>
    <row r="40">
      <c r="A40" s="7" t="s">
        <v>44</v>
      </c>
      <c r="B40" s="8">
        <v>46097.0</v>
      </c>
      <c r="C40" s="9">
        <v>300.0</v>
      </c>
      <c r="D40" s="14" t="s">
        <v>6</v>
      </c>
      <c r="E40" s="15" t="s">
        <v>10</v>
      </c>
    </row>
    <row r="41">
      <c r="A41" s="7" t="s">
        <v>43</v>
      </c>
      <c r="B41" s="8">
        <v>46097.0</v>
      </c>
      <c r="C41" s="9">
        <v>600.0</v>
      </c>
      <c r="D41" s="14" t="s">
        <v>6</v>
      </c>
      <c r="E41" s="15" t="s">
        <v>10</v>
      </c>
    </row>
    <row r="42">
      <c r="A42" s="7" t="s">
        <v>33</v>
      </c>
      <c r="B42" s="8">
        <v>46097.0</v>
      </c>
      <c r="C42" s="9">
        <v>400.0</v>
      </c>
      <c r="D42" s="14" t="s">
        <v>6</v>
      </c>
      <c r="E42" s="15" t="s">
        <v>10</v>
      </c>
    </row>
    <row r="43">
      <c r="A43" s="7" t="s">
        <v>45</v>
      </c>
      <c r="B43" s="8">
        <v>46097.0</v>
      </c>
      <c r="C43" s="9">
        <v>390.0</v>
      </c>
      <c r="D43" s="14" t="s">
        <v>6</v>
      </c>
      <c r="E43" s="15" t="s">
        <v>10</v>
      </c>
    </row>
    <row r="44">
      <c r="A44" s="7" t="s">
        <v>46</v>
      </c>
      <c r="B44" s="8">
        <v>46097.0</v>
      </c>
      <c r="C44" s="9">
        <v>25.0</v>
      </c>
      <c r="D44" s="14" t="s">
        <v>6</v>
      </c>
      <c r="E44" s="15" t="s">
        <v>10</v>
      </c>
    </row>
    <row r="45">
      <c r="A45" s="7" t="s">
        <v>47</v>
      </c>
      <c r="B45" s="8">
        <v>46097.0</v>
      </c>
      <c r="C45" s="9">
        <v>2700.0</v>
      </c>
      <c r="D45" s="14" t="s">
        <v>6</v>
      </c>
      <c r="E45" s="15" t="s">
        <v>10</v>
      </c>
    </row>
    <row r="46">
      <c r="A46" s="7" t="s">
        <v>48</v>
      </c>
      <c r="B46" s="8">
        <v>46097.0</v>
      </c>
      <c r="C46" s="9">
        <v>100.0</v>
      </c>
      <c r="D46" s="14" t="s">
        <v>6</v>
      </c>
      <c r="E46" s="15" t="s">
        <v>10</v>
      </c>
    </row>
    <row r="47">
      <c r="A47" s="7" t="s">
        <v>49</v>
      </c>
      <c r="B47" s="8">
        <v>46097.0</v>
      </c>
      <c r="C47" s="9">
        <v>55.0</v>
      </c>
      <c r="D47" s="14" t="s">
        <v>6</v>
      </c>
      <c r="E47" s="11" t="s">
        <v>6</v>
      </c>
    </row>
    <row r="48">
      <c r="A48" s="7" t="s">
        <v>50</v>
      </c>
      <c r="B48" s="8">
        <v>46097.0</v>
      </c>
      <c r="C48" s="9">
        <v>50.0</v>
      </c>
      <c r="D48" s="14" t="s">
        <v>6</v>
      </c>
      <c r="E48" s="11" t="s">
        <v>6</v>
      </c>
    </row>
    <row r="49">
      <c r="A49" s="7" t="s">
        <v>50</v>
      </c>
      <c r="B49" s="8">
        <v>46097.0</v>
      </c>
      <c r="C49" s="9">
        <v>50.0</v>
      </c>
      <c r="D49" s="14" t="s">
        <v>6</v>
      </c>
      <c r="E49" s="11" t="s">
        <v>18</v>
      </c>
    </row>
    <row r="50">
      <c r="A50" s="7" t="s">
        <v>51</v>
      </c>
      <c r="B50" s="8">
        <v>46097.0</v>
      </c>
      <c r="C50" s="9">
        <v>20.0</v>
      </c>
      <c r="D50" s="14" t="s">
        <v>6</v>
      </c>
      <c r="E50" s="11" t="s">
        <v>24</v>
      </c>
    </row>
    <row r="51">
      <c r="A51" s="7" t="s">
        <v>52</v>
      </c>
      <c r="B51" s="8">
        <v>46097.0</v>
      </c>
      <c r="C51" s="9">
        <v>670.0</v>
      </c>
      <c r="D51" s="14" t="s">
        <v>6</v>
      </c>
      <c r="E51" s="15" t="s">
        <v>10</v>
      </c>
    </row>
    <row r="52">
      <c r="A52" s="7" t="s">
        <v>53</v>
      </c>
      <c r="B52" s="8">
        <v>46097.0</v>
      </c>
      <c r="C52" s="9">
        <v>45.0</v>
      </c>
      <c r="D52" s="14" t="s">
        <v>6</v>
      </c>
      <c r="E52" s="11" t="s">
        <v>8</v>
      </c>
    </row>
    <row r="53">
      <c r="A53" s="7" t="s">
        <v>54</v>
      </c>
      <c r="B53" s="8">
        <v>46097.0</v>
      </c>
      <c r="C53" s="9">
        <v>400.0</v>
      </c>
      <c r="D53" s="14" t="s">
        <v>6</v>
      </c>
      <c r="E53" s="11" t="s">
        <v>7</v>
      </c>
    </row>
    <row r="54">
      <c r="A54" s="19" t="s">
        <v>13</v>
      </c>
      <c r="B54" s="8">
        <v>46097.0</v>
      </c>
      <c r="C54" s="17">
        <v>46.0</v>
      </c>
      <c r="D54" s="18" t="s">
        <v>8</v>
      </c>
      <c r="E54" s="15" t="s">
        <v>8</v>
      </c>
    </row>
    <row r="55">
      <c r="A55" s="7" t="s">
        <v>55</v>
      </c>
      <c r="B55" s="8">
        <v>46098.0</v>
      </c>
      <c r="C55" s="9">
        <v>675.0</v>
      </c>
      <c r="D55" s="14" t="s">
        <v>6</v>
      </c>
      <c r="E55" s="15" t="s">
        <v>10</v>
      </c>
    </row>
    <row r="56">
      <c r="A56" s="7" t="s">
        <v>52</v>
      </c>
      <c r="B56" s="8">
        <v>46098.0</v>
      </c>
      <c r="C56" s="9">
        <v>380.0</v>
      </c>
      <c r="D56" s="14" t="s">
        <v>6</v>
      </c>
      <c r="E56" s="15" t="s">
        <v>10</v>
      </c>
    </row>
    <row r="57">
      <c r="A57" s="7" t="s">
        <v>39</v>
      </c>
      <c r="B57" s="8">
        <v>46098.0</v>
      </c>
      <c r="C57" s="9">
        <v>40.0</v>
      </c>
      <c r="D57" s="14" t="s">
        <v>6</v>
      </c>
      <c r="E57" s="15" t="s">
        <v>10</v>
      </c>
    </row>
    <row r="58">
      <c r="A58" s="7" t="s">
        <v>56</v>
      </c>
      <c r="B58" s="8">
        <v>46098.0</v>
      </c>
      <c r="C58" s="9">
        <v>3400.0</v>
      </c>
      <c r="D58" s="14" t="s">
        <v>6</v>
      </c>
      <c r="E58" s="15" t="s">
        <v>10</v>
      </c>
    </row>
    <row r="59">
      <c r="A59" s="7" t="s">
        <v>31</v>
      </c>
      <c r="B59" s="8">
        <v>46098.0</v>
      </c>
      <c r="C59" s="9">
        <v>2100.0</v>
      </c>
      <c r="D59" s="14" t="s">
        <v>6</v>
      </c>
      <c r="E59" s="15" t="s">
        <v>10</v>
      </c>
    </row>
    <row r="60">
      <c r="A60" s="7" t="s">
        <v>57</v>
      </c>
      <c r="B60" s="8">
        <v>46098.0</v>
      </c>
      <c r="C60" s="9">
        <v>2000.0</v>
      </c>
      <c r="D60" s="14" t="s">
        <v>6</v>
      </c>
      <c r="E60" s="15" t="s">
        <v>10</v>
      </c>
    </row>
    <row r="61">
      <c r="A61" s="7" t="s">
        <v>58</v>
      </c>
      <c r="B61" s="8">
        <v>46098.0</v>
      </c>
      <c r="C61" s="9">
        <v>1607.0</v>
      </c>
      <c r="D61" s="14" t="s">
        <v>6</v>
      </c>
      <c r="E61" s="15" t="s">
        <v>10</v>
      </c>
    </row>
    <row r="62">
      <c r="A62" s="7" t="s">
        <v>59</v>
      </c>
      <c r="B62" s="8">
        <v>46098.0</v>
      </c>
      <c r="C62" s="9">
        <v>120.0</v>
      </c>
      <c r="D62" s="14" t="s">
        <v>6</v>
      </c>
      <c r="E62" s="15" t="s">
        <v>10</v>
      </c>
    </row>
    <row r="63">
      <c r="A63" s="7" t="s">
        <v>60</v>
      </c>
      <c r="B63" s="8">
        <v>46098.0</v>
      </c>
      <c r="C63" s="9">
        <v>80.0</v>
      </c>
      <c r="D63" s="14" t="s">
        <v>6</v>
      </c>
      <c r="E63" s="11" t="s">
        <v>6</v>
      </c>
    </row>
    <row r="64">
      <c r="A64" s="7" t="s">
        <v>61</v>
      </c>
      <c r="B64" s="8">
        <v>46098.0</v>
      </c>
      <c r="C64" s="9">
        <v>26.0</v>
      </c>
      <c r="D64" s="14" t="s">
        <v>6</v>
      </c>
      <c r="E64" s="11" t="s">
        <v>6</v>
      </c>
    </row>
    <row r="65">
      <c r="A65" s="7" t="s">
        <v>62</v>
      </c>
      <c r="B65" s="8">
        <v>46098.0</v>
      </c>
      <c r="C65" s="9">
        <v>92.0</v>
      </c>
      <c r="D65" s="14" t="s">
        <v>6</v>
      </c>
      <c r="E65" s="11" t="s">
        <v>18</v>
      </c>
    </row>
    <row r="66">
      <c r="A66" s="7" t="s">
        <v>63</v>
      </c>
      <c r="B66" s="8">
        <v>46098.0</v>
      </c>
      <c r="C66" s="9">
        <v>60.0</v>
      </c>
      <c r="D66" s="14" t="s">
        <v>6</v>
      </c>
      <c r="E66" s="15" t="s">
        <v>10</v>
      </c>
    </row>
    <row r="67">
      <c r="A67" s="7" t="s">
        <v>38</v>
      </c>
      <c r="B67" s="8">
        <v>46098.0</v>
      </c>
      <c r="C67" s="9">
        <v>40.0</v>
      </c>
      <c r="D67" s="14" t="s">
        <v>6</v>
      </c>
      <c r="E67" s="11" t="s">
        <v>6</v>
      </c>
    </row>
    <row r="68">
      <c r="A68" s="7" t="s">
        <v>36</v>
      </c>
      <c r="B68" s="8">
        <v>46098.0</v>
      </c>
      <c r="C68" s="9">
        <v>45.0</v>
      </c>
      <c r="D68" s="14" t="s">
        <v>6</v>
      </c>
      <c r="E68" s="11" t="s">
        <v>8</v>
      </c>
    </row>
    <row r="69">
      <c r="A69" s="7" t="s">
        <v>37</v>
      </c>
      <c r="B69" s="8">
        <v>46098.0</v>
      </c>
      <c r="C69" s="9">
        <v>60.0</v>
      </c>
      <c r="D69" s="14" t="s">
        <v>6</v>
      </c>
      <c r="E69" s="11" t="s">
        <v>23</v>
      </c>
    </row>
    <row r="70">
      <c r="A70" s="7" t="s">
        <v>39</v>
      </c>
      <c r="B70" s="8">
        <v>46098.0</v>
      </c>
      <c r="C70" s="9">
        <v>40.0</v>
      </c>
      <c r="D70" s="14" t="s">
        <v>6</v>
      </c>
      <c r="E70" s="15" t="s">
        <v>10</v>
      </c>
    </row>
    <row r="71">
      <c r="A71" s="7" t="s">
        <v>64</v>
      </c>
      <c r="B71" s="8">
        <v>46098.0</v>
      </c>
      <c r="C71" s="9">
        <v>260.0</v>
      </c>
      <c r="D71" s="14" t="s">
        <v>6</v>
      </c>
      <c r="E71" s="15" t="s">
        <v>10</v>
      </c>
    </row>
    <row r="72">
      <c r="A72" s="19" t="s">
        <v>13</v>
      </c>
      <c r="B72" s="8">
        <v>46098.0</v>
      </c>
      <c r="C72" s="17">
        <v>60.0</v>
      </c>
      <c r="D72" s="18" t="s">
        <v>8</v>
      </c>
      <c r="E72" s="15" t="s">
        <v>8</v>
      </c>
    </row>
    <row r="73">
      <c r="A73" s="7" t="s">
        <v>65</v>
      </c>
      <c r="B73" s="8">
        <v>46099.0</v>
      </c>
      <c r="C73" s="9">
        <v>180.0</v>
      </c>
      <c r="D73" s="14" t="s">
        <v>6</v>
      </c>
      <c r="E73" s="15" t="s">
        <v>10</v>
      </c>
    </row>
    <row r="74">
      <c r="A74" s="7" t="s">
        <v>33</v>
      </c>
      <c r="B74" s="8">
        <v>46099.0</v>
      </c>
      <c r="C74" s="9">
        <v>55.0</v>
      </c>
      <c r="D74" s="14" t="s">
        <v>6</v>
      </c>
      <c r="E74" s="15" t="s">
        <v>10</v>
      </c>
    </row>
    <row r="75">
      <c r="A75" s="7" t="s">
        <v>66</v>
      </c>
      <c r="B75" s="8">
        <v>46099.0</v>
      </c>
      <c r="C75" s="9">
        <v>180.0</v>
      </c>
      <c r="D75" s="14" t="s">
        <v>6</v>
      </c>
      <c r="E75" s="11" t="s">
        <v>6</v>
      </c>
    </row>
    <row r="76">
      <c r="A76" s="7" t="s">
        <v>36</v>
      </c>
      <c r="B76" s="8">
        <v>46099.0</v>
      </c>
      <c r="C76" s="9">
        <v>100.0</v>
      </c>
      <c r="D76" s="14" t="s">
        <v>6</v>
      </c>
      <c r="E76" s="11" t="s">
        <v>8</v>
      </c>
    </row>
    <row r="77">
      <c r="A77" s="7" t="s">
        <v>38</v>
      </c>
      <c r="B77" s="8">
        <v>46099.0</v>
      </c>
      <c r="C77" s="9">
        <v>72.0</v>
      </c>
      <c r="D77" s="14" t="s">
        <v>6</v>
      </c>
      <c r="E77" s="11" t="s">
        <v>6</v>
      </c>
    </row>
    <row r="78">
      <c r="A78" s="7" t="s">
        <v>37</v>
      </c>
      <c r="B78" s="8">
        <v>46099.0</v>
      </c>
      <c r="C78" s="9">
        <v>82.0</v>
      </c>
      <c r="D78" s="14" t="s">
        <v>6</v>
      </c>
      <c r="E78" s="11" t="s">
        <v>23</v>
      </c>
    </row>
    <row r="79">
      <c r="A79" s="7" t="s">
        <v>39</v>
      </c>
      <c r="B79" s="8">
        <v>46099.0</v>
      </c>
      <c r="C79" s="9">
        <v>40.0</v>
      </c>
      <c r="D79" s="14" t="s">
        <v>6</v>
      </c>
      <c r="E79" s="15" t="s">
        <v>10</v>
      </c>
    </row>
    <row r="80">
      <c r="A80" s="7" t="s">
        <v>67</v>
      </c>
      <c r="B80" s="8">
        <v>46099.0</v>
      </c>
      <c r="C80" s="9">
        <v>80.0</v>
      </c>
      <c r="D80" s="14" t="s">
        <v>6</v>
      </c>
      <c r="E80" s="15" t="s">
        <v>10</v>
      </c>
    </row>
    <row r="81">
      <c r="A81" s="7" t="s">
        <v>68</v>
      </c>
      <c r="B81" s="8">
        <v>46099.0</v>
      </c>
      <c r="C81" s="9">
        <v>310.0</v>
      </c>
      <c r="D81" s="14" t="s">
        <v>6</v>
      </c>
      <c r="E81" s="15" t="s">
        <v>10</v>
      </c>
    </row>
    <row r="82">
      <c r="A82" s="7" t="s">
        <v>38</v>
      </c>
      <c r="B82" s="8">
        <v>46099.0</v>
      </c>
      <c r="C82" s="9">
        <v>60.0</v>
      </c>
      <c r="D82" s="14" t="s">
        <v>6</v>
      </c>
      <c r="E82" s="11" t="s">
        <v>6</v>
      </c>
    </row>
    <row r="83">
      <c r="A83" s="7" t="s">
        <v>36</v>
      </c>
      <c r="B83" s="8">
        <v>46099.0</v>
      </c>
      <c r="C83" s="9">
        <v>60.0</v>
      </c>
      <c r="D83" s="14" t="s">
        <v>6</v>
      </c>
      <c r="E83" s="11" t="s">
        <v>8</v>
      </c>
    </row>
    <row r="84">
      <c r="A84" s="7" t="s">
        <v>37</v>
      </c>
      <c r="B84" s="8">
        <v>46099.0</v>
      </c>
      <c r="C84" s="9">
        <v>80.0</v>
      </c>
      <c r="D84" s="14" t="s">
        <v>6</v>
      </c>
      <c r="E84" s="11" t="s">
        <v>23</v>
      </c>
    </row>
    <row r="85">
      <c r="A85" s="7" t="s">
        <v>39</v>
      </c>
      <c r="B85" s="8">
        <v>46099.0</v>
      </c>
      <c r="C85" s="9">
        <v>20.0</v>
      </c>
      <c r="D85" s="10" t="s">
        <v>8</v>
      </c>
      <c r="E85" s="11" t="s">
        <v>10</v>
      </c>
    </row>
    <row r="86">
      <c r="A86" s="7" t="s">
        <v>69</v>
      </c>
      <c r="B86" s="8">
        <v>46099.0</v>
      </c>
      <c r="C86" s="9">
        <v>30.0</v>
      </c>
      <c r="D86" s="10" t="s">
        <v>8</v>
      </c>
      <c r="E86" s="11" t="s">
        <v>8</v>
      </c>
    </row>
    <row r="87">
      <c r="A87" s="7" t="s">
        <v>70</v>
      </c>
      <c r="B87" s="8">
        <v>46100.0</v>
      </c>
      <c r="C87" s="9">
        <v>166.0</v>
      </c>
      <c r="D87" s="14" t="s">
        <v>6</v>
      </c>
      <c r="E87" s="15" t="s">
        <v>10</v>
      </c>
    </row>
    <row r="88">
      <c r="A88" s="7" t="s">
        <v>71</v>
      </c>
      <c r="B88" s="8">
        <v>46100.0</v>
      </c>
      <c r="C88" s="9">
        <v>300.0</v>
      </c>
      <c r="D88" s="14" t="s">
        <v>6</v>
      </c>
      <c r="E88" s="15" t="s">
        <v>10</v>
      </c>
    </row>
    <row r="89">
      <c r="A89" s="7" t="s">
        <v>72</v>
      </c>
      <c r="B89" s="8">
        <v>46100.0</v>
      </c>
      <c r="C89" s="9">
        <v>120.0</v>
      </c>
      <c r="D89" s="14" t="s">
        <v>6</v>
      </c>
      <c r="E89" s="11" t="s">
        <v>7</v>
      </c>
    </row>
    <row r="90">
      <c r="A90" s="7" t="s">
        <v>73</v>
      </c>
      <c r="B90" s="8">
        <v>46100.0</v>
      </c>
      <c r="C90" s="9">
        <v>40.0</v>
      </c>
      <c r="D90" s="10" t="s">
        <v>8</v>
      </c>
      <c r="E90" s="11" t="s">
        <v>8</v>
      </c>
    </row>
    <row r="91">
      <c r="A91" s="7" t="s">
        <v>74</v>
      </c>
      <c r="B91" s="8">
        <v>46100.0</v>
      </c>
      <c r="C91" s="9">
        <v>110.0</v>
      </c>
      <c r="D91" s="14" t="s">
        <v>6</v>
      </c>
      <c r="E91" s="11" t="s">
        <v>7</v>
      </c>
    </row>
    <row r="92">
      <c r="A92" s="7" t="s">
        <v>75</v>
      </c>
      <c r="B92" s="8">
        <v>46100.0</v>
      </c>
      <c r="C92" s="9">
        <v>160.0</v>
      </c>
      <c r="D92" s="14" t="s">
        <v>6</v>
      </c>
      <c r="E92" s="15" t="s">
        <v>10</v>
      </c>
    </row>
    <row r="93">
      <c r="A93" s="7" t="s">
        <v>76</v>
      </c>
      <c r="B93" s="8">
        <v>46100.0</v>
      </c>
      <c r="C93" s="9">
        <v>210.0</v>
      </c>
      <c r="D93" s="14" t="s">
        <v>6</v>
      </c>
      <c r="E93" s="15" t="s">
        <v>10</v>
      </c>
    </row>
  </sheetData>
  <dataValidations>
    <dataValidation type="list" allowBlank="1" sqref="E2:E93">
      <formula1>#REF!</formula1>
    </dataValidation>
    <dataValidation type="custom" allowBlank="1" showDropDown="1" sqref="B2:B93">
      <formula1>OR(NOT(ISERROR(DATEVALUE(B2))), AND(ISNUMBER(B2), LEFT(CELL("format", B2))="D"))</formula1>
    </dataValidation>
    <dataValidation type="custom" allowBlank="1" showDropDown="1" sqref="C2:C93">
      <formula1>AND(ISNUMBER(C2),(NOT(OR(NOT(ISERROR(DATEVALUE(C2))), AND(ISNUMBER(C2), LEFT(CELL("format", C2))="D")))))</formula1>
    </dataValidation>
    <dataValidation allowBlank="1" showDropDown="1" sqref="A2:A93"/>
    <dataValidation type="list" allowBlank="1" sqref="D2:D93">
      <formula1>#REF!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3.5"/>
    <col customWidth="1" min="2" max="2" width="19.63"/>
  </cols>
  <sheetData>
    <row r="1" ht="22.5" customHeight="1">
      <c r="A1" s="20" t="s">
        <v>77</v>
      </c>
      <c r="B1" s="20" t="s">
        <v>78</v>
      </c>
    </row>
    <row r="2" ht="22.5" customHeight="1">
      <c r="A2" s="21" t="s">
        <v>8</v>
      </c>
      <c r="B2" s="22">
        <f>SUMIFS(Spends!$C:$C, Spends!$D:$D, A2, Spends!$E:$E, "") + SUMPRODUCT((Spends!$E$2:$E$500&lt;&gt;"") * ISNUMBER(SEARCH(A2, Spends!$E$2:$E$500)) * (IFERROR(Spends!$C$2:$C$500 / (LEN(Spends!$E$2:$E$500) - LEN(SUBSTITUTE(Spends!$E$2:$E$500, ",", "")) + 1), 0)))</f>
        <v>10340</v>
      </c>
    </row>
    <row r="3" ht="22.5" customHeight="1">
      <c r="A3" s="21" t="s">
        <v>23</v>
      </c>
      <c r="B3" s="22">
        <f>SUMIFS(Spends!$C:$C, Spends!$D:$D, A3, Spends!$E:$E, "") + SUMPRODUCT((Spends!$E$2:$E$500&lt;&gt;"") * ISNUMBER(SEARCH(A3, Spends!$E$2:$E$500)) * (IFERROR(Spends!$C$2:$C$500 / (LEN(Spends!$E$2:$E$500) - LEN(SUBSTITUTE(Spends!$E$2:$E$500, ",", "")) + 1), 0)))</f>
        <v>10660</v>
      </c>
    </row>
    <row r="4" ht="22.5" customHeight="1">
      <c r="A4" s="21" t="s">
        <v>6</v>
      </c>
      <c r="B4" s="22">
        <f>SUMIFS(Spends!$C:$C, Spends!$D:$D, A4, Spends!$E:$E, "") + SUMPRODUCT((Spends!$E$2:$E$500&lt;&gt;"") * ISNUMBER(SEARCH(A4, Spends!$E$2:$E$500)) * (IFERROR(Spends!$C$2:$C$500 / (LEN(Spends!$E$2:$E$500) - LEN(SUBSTITUTE(Spends!$E$2:$E$500, ",", "")) + 1), 0)))</f>
        <v>11210</v>
      </c>
    </row>
    <row r="5" ht="22.5" customHeight="1">
      <c r="A5" s="23" t="s">
        <v>79</v>
      </c>
      <c r="B5" s="24">
        <f>SUM(Summary_Table[Total Spent (₹)])</f>
        <v>32210</v>
      </c>
    </row>
  </sheetData>
  <dataValidations>
    <dataValidation type="custom" allowBlank="1" showDropDown="1" sqref="B2:B4">
      <formula1>AND(ISNUMBER(B2),(NOT(OR(NOT(ISERROR(DATEVALUE(B2))), AND(ISNUMBER(B2), LEFT(CELL("format", B2))="D")))))</formula1>
    </dataValidation>
    <dataValidation allowBlank="1" showDropDown="1" sqref="A2:A4"/>
  </dataValidations>
  <drawing r:id="rId1"/>
  <tableParts count="1">
    <tablePart r:id="rId3"/>
  </tableParts>
</worksheet>
</file>